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tra - Copy\"/>
    </mc:Choice>
  </mc:AlternateContent>
  <xr:revisionPtr revIDLastSave="0" documentId="13_ncr:40009_{D1EBED31-CA8E-4DA8-8168-CAE3DAB801B6}" xr6:coauthVersionLast="47" xr6:coauthVersionMax="47" xr10:uidLastSave="{00000000-0000-0000-0000-000000000000}"/>
  <bookViews>
    <workbookView xWindow="30" yWindow="630" windowWidth="28770" windowHeight="15570"/>
  </bookViews>
  <sheets>
    <sheet name="Sheet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G18" i="1"/>
  <c r="M9" i="1"/>
  <c r="O9" i="1" s="1"/>
  <c r="Q9" i="1" s="1"/>
  <c r="G6" i="1"/>
  <c r="C9" i="1" s="1"/>
</calcChain>
</file>

<file path=xl/sharedStrings.xml><?xml version="1.0" encoding="utf-8"?>
<sst xmlns="http://schemas.openxmlformats.org/spreadsheetml/2006/main" count="25" uniqueCount="15">
  <si>
    <t>Position Size Calculator #1</t>
  </si>
  <si>
    <t>Position Size Calculator #3</t>
  </si>
  <si>
    <t>Account Value</t>
  </si>
  <si>
    <t>Calculated Stop Loss Amt</t>
  </si>
  <si>
    <t>Amount per trade</t>
  </si>
  <si>
    <t>Input Yellow Cells</t>
  </si>
  <si>
    <t>Entry Price</t>
  </si>
  <si>
    <t>Stop Loss</t>
  </si>
  <si>
    <t>Max # Of Shares</t>
  </si>
  <si>
    <t>Max # Shares</t>
  </si>
  <si>
    <t>Max Loss</t>
  </si>
  <si>
    <t>% of Account Risked</t>
  </si>
  <si>
    <t>Position Size Calculator #2</t>
  </si>
  <si>
    <t>Max Acceptable Loss</t>
  </si>
  <si>
    <t>% Of Account Risked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</si>
</sst>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[$-409]0.00%"/>
    <numFmt numFmtId="165" formatCode="[$$-409]#,##0;[Red]&quot;-&quot;[$$-409]#,##0"/>
    <numFmt numFmtId="166" formatCode="[$-409]General"/>
    <numFmt numFmtId="167" formatCode="[$$-409]#,##0.00;[Red]&quot;-&quot;[$$-409]#,##0.00"/>
    <numFmt numFmtId="168" formatCode="[$-409]0"/>
    <numFmt numFmtId="169" formatCode="&quot; $&quot;0&quot; &quot;;&quot; $(&quot;0&quot;)&quot;;&quot; $-&quot;#&quot; &quot;;@&quot; &quot;"/>
    <numFmt numFmtId="170" formatCode="&quot;$&quot;#,##0"/>
    <numFmt numFmtId="171" formatCode="&quot;$&quot;#,##0.00"/>
    <numFmt numFmtId="172" formatCode="[$-409]#,##0"/>
    <numFmt numFmtId="173" formatCode="&quot; $&quot;#,##0.00&quot; &quot;;&quot; $(&quot;#,##0.00&quot;)&quot;;&quot; $-&quot;#&quot; &quot;;@&quot; &quot;"/>
  </numFmts>
  <fonts count="13">
    <font>
      <sz val="11"/>
      <color rgb="FF000000"/>
      <name val="Arial1"/>
    </font>
    <font>
      <sz val="10"/>
      <color rgb="FF000000"/>
      <name val="Arial1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u/>
      <sz val="12"/>
      <color rgb="FFFFFFFF"/>
      <name val="Arial2"/>
    </font>
    <font>
      <b/>
      <sz val="11"/>
      <color rgb="FF000000"/>
      <name val="Arial2"/>
    </font>
    <font>
      <sz val="11"/>
      <color rgb="FF0000FF"/>
      <name val="Arial11"/>
    </font>
    <font>
      <sz val="11"/>
      <color rgb="FF000000"/>
      <name val="Arial11"/>
    </font>
    <font>
      <b/>
      <i/>
      <sz val="10"/>
      <color rgb="FFFF0000"/>
      <name val="Arial2"/>
    </font>
    <font>
      <b/>
      <sz val="10"/>
      <color rgb="FFFF0000"/>
      <name val="Arial11"/>
    </font>
    <font>
      <sz val="11"/>
      <color rgb="FF000000"/>
      <name val="Arial2"/>
    </font>
    <font>
      <sz val="11"/>
      <color rgb="FFFF0000"/>
      <name val="Arial11"/>
    </font>
    <font>
      <b/>
      <sz val="11"/>
      <color rgb="FF0000FF"/>
      <name val="Arial2"/>
    </font>
  </fonts>
  <fills count="6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173" fontId="1" fillId="0" borderId="0" applyBorder="0" applyProtection="0"/>
    <xf numFmtId="166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</cellStyleXfs>
  <cellXfs count="35">
    <xf numFmtId="0" fontId="0" fillId="0" borderId="0" xfId="0"/>
    <xf numFmtId="166" fontId="1" fillId="0" borderId="0" xfId="2" applyFont="1" applyFill="1" applyAlignment="1"/>
    <xf numFmtId="166" fontId="1" fillId="2" borderId="1" xfId="2" applyFont="1" applyFill="1" applyBorder="1" applyAlignment="1"/>
    <xf numFmtId="166" fontId="1" fillId="2" borderId="3" xfId="2" applyFont="1" applyFill="1" applyBorder="1" applyAlignment="1"/>
    <xf numFmtId="166" fontId="1" fillId="2" borderId="4" xfId="2" applyFont="1" applyFill="1" applyBorder="1" applyAlignment="1"/>
    <xf numFmtId="166" fontId="1" fillId="2" borderId="0" xfId="2" applyFont="1" applyFill="1" applyAlignment="1"/>
    <xf numFmtId="166" fontId="1" fillId="2" borderId="5" xfId="2" applyFont="1" applyFill="1" applyBorder="1" applyAlignment="1"/>
    <xf numFmtId="166" fontId="1" fillId="2" borderId="6" xfId="2" applyFont="1" applyFill="1" applyBorder="1" applyAlignment="1"/>
    <xf numFmtId="166" fontId="5" fillId="3" borderId="0" xfId="2" applyFont="1" applyFill="1" applyAlignment="1">
      <alignment horizontal="center"/>
    </xf>
    <xf numFmtId="164" fontId="7" fillId="4" borderId="0" xfId="2" applyNumberFormat="1" applyFont="1" applyFill="1" applyAlignment="1">
      <alignment horizontal="center"/>
    </xf>
    <xf numFmtId="165" fontId="1" fillId="4" borderId="0" xfId="2" applyNumberFormat="1" applyFont="1" applyFill="1" applyAlignment="1">
      <alignment horizontal="center"/>
    </xf>
    <xf numFmtId="166" fontId="5" fillId="0" borderId="0" xfId="2" applyFont="1" applyFill="1" applyAlignment="1"/>
    <xf numFmtId="165" fontId="1" fillId="4" borderId="0" xfId="2" applyNumberFormat="1" applyFont="1" applyFill="1" applyAlignment="1"/>
    <xf numFmtId="167" fontId="1" fillId="4" borderId="0" xfId="2" applyNumberFormat="1" applyFont="1" applyFill="1" applyAlignment="1">
      <alignment horizontal="center"/>
    </xf>
    <xf numFmtId="166" fontId="1" fillId="0" borderId="0" xfId="2" applyFont="1" applyFill="1" applyAlignment="1">
      <alignment horizontal="center"/>
    </xf>
    <xf numFmtId="168" fontId="1" fillId="0" borderId="0" xfId="2" applyNumberFormat="1" applyFont="1" applyFill="1" applyAlignment="1"/>
    <xf numFmtId="167" fontId="1" fillId="0" borderId="0" xfId="2" applyNumberFormat="1" applyFont="1" applyFill="1" applyAlignment="1">
      <alignment horizontal="center"/>
    </xf>
    <xf numFmtId="164" fontId="1" fillId="0" borderId="0" xfId="2" applyNumberFormat="1" applyFont="1" applyFill="1" applyAlignment="1"/>
    <xf numFmtId="166" fontId="1" fillId="2" borderId="7" xfId="2" applyFont="1" applyFill="1" applyBorder="1" applyAlignment="1"/>
    <xf numFmtId="166" fontId="1" fillId="2" borderId="8" xfId="2" applyFont="1" applyFill="1" applyBorder="1" applyAlignment="1"/>
    <xf numFmtId="169" fontId="7" fillId="4" borderId="0" xfId="1" applyNumberFormat="1" applyFont="1" applyFill="1" applyAlignment="1">
      <alignment horizontal="center"/>
    </xf>
    <xf numFmtId="166" fontId="4" fillId="2" borderId="2" xfId="2" applyFont="1" applyFill="1" applyBorder="1" applyAlignment="1">
      <alignment horizontal="center"/>
    </xf>
    <xf numFmtId="166" fontId="4" fillId="2" borderId="3" xfId="2" applyFont="1" applyFill="1" applyBorder="1" applyAlignment="1">
      <alignment horizontal="center"/>
    </xf>
    <xf numFmtId="166" fontId="5" fillId="3" borderId="0" xfId="2" applyFont="1" applyFill="1" applyAlignment="1">
      <alignment horizontal="center"/>
    </xf>
    <xf numFmtId="170" fontId="6" fillId="4" borderId="0" xfId="2" applyNumberFormat="1" applyFont="1" applyFill="1" applyAlignment="1">
      <alignment horizontal="center"/>
    </xf>
    <xf numFmtId="166" fontId="5" fillId="3" borderId="0" xfId="2" applyFont="1" applyFill="1" applyAlignment="1"/>
    <xf numFmtId="166" fontId="5" fillId="3" borderId="2" xfId="2" applyFont="1" applyFill="1" applyBorder="1" applyAlignment="1">
      <alignment horizontal="center"/>
    </xf>
    <xf numFmtId="166" fontId="8" fillId="5" borderId="0" xfId="2" applyFont="1" applyFill="1" applyAlignment="1">
      <alignment horizontal="center"/>
    </xf>
    <xf numFmtId="166" fontId="9" fillId="5" borderId="0" xfId="2" applyFont="1" applyFill="1" applyAlignment="1">
      <alignment horizontal="center"/>
    </xf>
    <xf numFmtId="166" fontId="5" fillId="0" borderId="0" xfId="2" applyFont="1" applyFill="1" applyAlignment="1">
      <alignment horizontal="center"/>
    </xf>
    <xf numFmtId="171" fontId="10" fillId="4" borderId="0" xfId="2" applyNumberFormat="1" applyFont="1" applyFill="1" applyAlignment="1">
      <alignment horizontal="center"/>
    </xf>
    <xf numFmtId="170" fontId="11" fillId="0" borderId="0" xfId="2" applyNumberFormat="1" applyFont="1" applyFill="1" applyAlignment="1">
      <alignment horizontal="center"/>
    </xf>
    <xf numFmtId="0" fontId="0" fillId="0" borderId="0" xfId="0"/>
    <xf numFmtId="172" fontId="12" fillId="0" borderId="0" xfId="2" applyNumberFormat="1" applyFont="1" applyFill="1" applyAlignment="1">
      <alignment horizontal="center"/>
    </xf>
    <xf numFmtId="164" fontId="11" fillId="0" borderId="0" xfId="2" applyNumberFormat="1" applyFont="1" applyFill="1" applyAlignment="1">
      <alignment horizontal="center"/>
    </xf>
  </cellXfs>
  <cellStyles count="7">
    <cellStyle name="Excel Built-in Currency" xfId="1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40"/>
  <sheetViews>
    <sheetView tabSelected="1" workbookViewId="0">
      <selection activeCell="N13" sqref="N13"/>
    </sheetView>
  </sheetViews>
  <sheetFormatPr defaultRowHeight="14.1"/>
  <cols>
    <col min="1" max="1" width="9.5" style="1" customWidth="1"/>
    <col min="2" max="2" width="2.25" style="1" customWidth="1"/>
    <col min="3" max="3" width="10.125" style="1" customWidth="1"/>
    <col min="4" max="4" width="7.125" style="1" customWidth="1"/>
    <col min="5" max="5" width="9.375" style="1" customWidth="1"/>
    <col min="6" max="6" width="6.375" style="1" customWidth="1"/>
    <col min="7" max="7" width="9.375" style="1" customWidth="1"/>
    <col min="8" max="8" width="14.5" style="1" customWidth="1"/>
    <col min="9" max="9" width="10.625" style="1" customWidth="1"/>
    <col min="10" max="10" width="2.5" style="1" customWidth="1"/>
    <col min="11" max="11" width="8.5" style="1" customWidth="1"/>
    <col min="12" max="12" width="3.25" style="1" customWidth="1"/>
    <col min="13" max="14" width="8" style="1" customWidth="1"/>
    <col min="15" max="15" width="10.75" style="1" customWidth="1"/>
    <col min="16" max="16" width="10" style="1" customWidth="1"/>
    <col min="17" max="17" width="9.375" style="1" customWidth="1"/>
    <col min="18" max="18" width="10.875" style="1" customWidth="1"/>
    <col min="19" max="19" width="8" style="1" customWidth="1"/>
    <col min="20" max="20" width="3.25" style="1" customWidth="1"/>
    <col min="21" max="1014" width="8" style="1" customWidth="1"/>
    <col min="1015" max="1015" width="9" style="1" customWidth="1"/>
    <col min="1016" max="1022" width="8" customWidth="1"/>
    <col min="1023" max="1023" width="9" customWidth="1"/>
  </cols>
  <sheetData>
    <row r="1" spans="2:22" ht="15.75">
      <c r="B1" s="2"/>
      <c r="C1" s="21" t="s">
        <v>0</v>
      </c>
      <c r="D1" s="21"/>
      <c r="E1" s="21"/>
      <c r="F1" s="21"/>
      <c r="G1" s="21"/>
      <c r="H1" s="21"/>
      <c r="I1" s="21"/>
      <c r="J1" s="3"/>
      <c r="L1" s="2"/>
      <c r="M1" s="22" t="s">
        <v>1</v>
      </c>
      <c r="N1" s="22"/>
      <c r="O1" s="22"/>
      <c r="P1" s="22"/>
      <c r="Q1" s="22"/>
      <c r="R1" s="22"/>
      <c r="S1" s="22"/>
      <c r="T1" s="2"/>
    </row>
    <row r="2" spans="2:22" ht="15" thickBot="1">
      <c r="B2" s="4"/>
      <c r="C2" s="5"/>
      <c r="D2" s="5"/>
      <c r="E2" s="5"/>
      <c r="F2" s="5"/>
      <c r="G2" s="5"/>
      <c r="H2" s="5"/>
      <c r="I2" s="5"/>
      <c r="J2" s="6"/>
      <c r="L2" s="4"/>
      <c r="M2" s="7"/>
      <c r="N2" s="7"/>
      <c r="O2" s="7"/>
      <c r="P2" s="7"/>
      <c r="Q2" s="7"/>
      <c r="R2" s="7"/>
      <c r="S2" s="7"/>
      <c r="T2" s="4"/>
    </row>
    <row r="3" spans="2:22" ht="15">
      <c r="B3" s="4"/>
      <c r="C3" s="23" t="s">
        <v>2</v>
      </c>
      <c r="D3" s="23"/>
      <c r="E3" s="24">
        <v>5000</v>
      </c>
      <c r="F3" s="24"/>
      <c r="G3" s="25" t="s">
        <v>3</v>
      </c>
      <c r="H3" s="25"/>
      <c r="I3" s="9">
        <v>0.05</v>
      </c>
      <c r="J3" s="6"/>
      <c r="L3" s="4"/>
      <c r="M3" s="26" t="s">
        <v>2</v>
      </c>
      <c r="N3" s="26"/>
      <c r="O3" s="10">
        <v>10000</v>
      </c>
      <c r="P3" s="11" t="s">
        <v>4</v>
      </c>
      <c r="R3" s="12">
        <v>1000</v>
      </c>
      <c r="T3" s="4"/>
    </row>
    <row r="4" spans="2:22" ht="14.25">
      <c r="B4" s="4"/>
      <c r="C4" s="27" t="s">
        <v>5</v>
      </c>
      <c r="D4" s="27"/>
      <c r="E4" s="27"/>
      <c r="F4" s="27"/>
      <c r="G4" s="27"/>
      <c r="H4" s="27"/>
      <c r="I4" s="27"/>
      <c r="J4" s="6"/>
      <c r="L4" s="4"/>
      <c r="M4" s="28" t="s">
        <v>5</v>
      </c>
      <c r="N4" s="28"/>
      <c r="O4" s="28"/>
      <c r="T4" s="4"/>
    </row>
    <row r="5" spans="2:22" ht="15">
      <c r="B5" s="4"/>
      <c r="C5" s="23" t="s">
        <v>6</v>
      </c>
      <c r="D5" s="23"/>
      <c r="E5" s="23" t="s">
        <v>7</v>
      </c>
      <c r="F5" s="23"/>
      <c r="G5" s="29" t="s">
        <v>3</v>
      </c>
      <c r="H5" s="29"/>
      <c r="I5" s="29"/>
      <c r="J5" s="6"/>
      <c r="L5" s="4"/>
      <c r="M5" s="23" t="s">
        <v>6</v>
      </c>
      <c r="N5" s="23"/>
      <c r="O5" s="8" t="s">
        <v>7</v>
      </c>
      <c r="T5" s="4"/>
    </row>
    <row r="6" spans="2:22" ht="14.25">
      <c r="B6" s="4"/>
      <c r="C6" s="30">
        <v>218.65</v>
      </c>
      <c r="D6" s="30"/>
      <c r="E6" s="30">
        <v>200</v>
      </c>
      <c r="F6" s="30"/>
      <c r="G6" s="31">
        <f>E3*I3</f>
        <v>250</v>
      </c>
      <c r="H6" s="31"/>
      <c r="I6" s="31"/>
      <c r="J6" s="6"/>
      <c r="L6" s="4"/>
      <c r="M6" s="13">
        <v>100</v>
      </c>
      <c r="N6" s="14"/>
      <c r="O6" s="13">
        <v>85</v>
      </c>
      <c r="T6" s="4"/>
    </row>
    <row r="7" spans="2:22" ht="15" thickBot="1">
      <c r="B7" s="4"/>
      <c r="C7" s="5"/>
      <c r="D7" s="5"/>
      <c r="E7" s="5"/>
      <c r="F7" s="5"/>
      <c r="G7" s="5"/>
      <c r="H7" s="5"/>
      <c r="I7" s="5"/>
      <c r="J7" s="6"/>
      <c r="L7" s="4"/>
      <c r="M7" s="7"/>
      <c r="N7" s="7"/>
      <c r="O7" s="7"/>
      <c r="P7" s="7"/>
      <c r="Q7" s="7"/>
      <c r="R7" s="7"/>
      <c r="S7" s="7"/>
      <c r="T7" s="4"/>
    </row>
    <row r="8" spans="2:22" ht="15">
      <c r="B8" s="4"/>
      <c r="C8" s="29" t="s">
        <v>8</v>
      </c>
      <c r="D8" s="29"/>
      <c r="E8" s="32"/>
      <c r="F8" s="32"/>
      <c r="G8" s="32"/>
      <c r="H8" s="32"/>
      <c r="I8" s="32"/>
      <c r="J8" s="6"/>
      <c r="L8" s="4"/>
      <c r="M8" s="1" t="s">
        <v>9</v>
      </c>
      <c r="O8" s="1" t="s">
        <v>10</v>
      </c>
      <c r="Q8" s="1" t="s">
        <v>11</v>
      </c>
      <c r="T8" s="4"/>
    </row>
    <row r="9" spans="2:22" ht="15">
      <c r="B9" s="4"/>
      <c r="C9" s="33">
        <f>G6/(C6-E6)</f>
        <v>13.404825737265412</v>
      </c>
      <c r="D9" s="33"/>
      <c r="E9" s="32"/>
      <c r="F9" s="32"/>
      <c r="G9" s="32"/>
      <c r="H9" s="32"/>
      <c r="I9" s="32"/>
      <c r="J9" s="6"/>
      <c r="L9" s="4"/>
      <c r="M9" s="15">
        <f>SUM(R3/M6)</f>
        <v>10</v>
      </c>
      <c r="O9" s="16">
        <f>SUM(M6-O6)*M9</f>
        <v>150</v>
      </c>
      <c r="Q9" s="17">
        <f>SUM(O9/O3)</f>
        <v>1.4999999999999999E-2</v>
      </c>
      <c r="S9"/>
      <c r="T9" s="4"/>
    </row>
    <row r="10" spans="2:22" ht="15" thickBot="1">
      <c r="B10" s="18"/>
      <c r="C10" s="7"/>
      <c r="D10" s="7"/>
      <c r="E10" s="7"/>
      <c r="F10" s="7"/>
      <c r="G10" s="7"/>
      <c r="H10" s="7"/>
      <c r="I10" s="7"/>
      <c r="J10" s="19"/>
      <c r="L10" s="18"/>
      <c r="M10" s="7"/>
      <c r="N10" s="7"/>
      <c r="O10" s="7"/>
      <c r="P10" s="7"/>
      <c r="Q10" s="7"/>
      <c r="R10" s="7"/>
      <c r="S10" s="7"/>
      <c r="T10" s="18"/>
    </row>
    <row r="11" spans="2:22" ht="14.25"/>
    <row r="12" spans="2:22" ht="15" thickBot="1"/>
    <row r="13" spans="2:22" ht="15.75">
      <c r="B13" s="2"/>
      <c r="C13" s="21" t="s">
        <v>12</v>
      </c>
      <c r="D13" s="21"/>
      <c r="E13" s="21"/>
      <c r="F13" s="21"/>
      <c r="G13" s="21"/>
      <c r="H13" s="21"/>
      <c r="I13" s="21"/>
      <c r="J13" s="3"/>
      <c r="L13"/>
      <c r="M13"/>
      <c r="N13"/>
      <c r="O13"/>
      <c r="P13"/>
      <c r="Q13"/>
      <c r="R13"/>
      <c r="S13"/>
      <c r="T13"/>
      <c r="U13"/>
    </row>
    <row r="14" spans="2:22" ht="14.25">
      <c r="B14" s="4"/>
      <c r="C14" s="5"/>
      <c r="D14" s="5"/>
      <c r="E14" s="5"/>
      <c r="F14" s="5"/>
      <c r="G14" s="5"/>
      <c r="H14" s="5"/>
      <c r="I14" s="5"/>
      <c r="J14" s="6"/>
      <c r="L14"/>
      <c r="M14"/>
      <c r="N14"/>
      <c r="O14"/>
      <c r="P14"/>
      <c r="Q14"/>
      <c r="R14"/>
      <c r="S14"/>
      <c r="T14"/>
      <c r="U14"/>
    </row>
    <row r="15" spans="2:22" ht="15">
      <c r="B15" s="4"/>
      <c r="C15" s="23" t="s">
        <v>2</v>
      </c>
      <c r="D15" s="23"/>
      <c r="E15" s="24">
        <v>200000</v>
      </c>
      <c r="F15" s="24"/>
      <c r="G15" s="25" t="s">
        <v>13</v>
      </c>
      <c r="H15" s="25"/>
      <c r="I15" s="20">
        <v>500</v>
      </c>
      <c r="J15" s="6"/>
      <c r="L15"/>
      <c r="M15"/>
      <c r="N15"/>
      <c r="O15"/>
      <c r="P15"/>
      <c r="Q15"/>
      <c r="R15"/>
      <c r="S15"/>
      <c r="T15"/>
      <c r="U15"/>
    </row>
    <row r="16" spans="2:22" ht="14.25">
      <c r="B16" s="4"/>
      <c r="C16" s="27" t="s">
        <v>5</v>
      </c>
      <c r="D16" s="27"/>
      <c r="E16" s="27"/>
      <c r="F16" s="27"/>
      <c r="G16" s="27"/>
      <c r="H16" s="27"/>
      <c r="I16" s="27"/>
      <c r="J16" s="6"/>
      <c r="L16"/>
      <c r="M16"/>
      <c r="N16"/>
      <c r="O16"/>
      <c r="P16"/>
      <c r="Q16"/>
      <c r="R16"/>
      <c r="S16"/>
      <c r="T16"/>
      <c r="U16"/>
      <c r="V16"/>
    </row>
    <row r="17" spans="2:21" ht="15">
      <c r="B17" s="4"/>
      <c r="C17" s="23" t="s">
        <v>6</v>
      </c>
      <c r="D17" s="23"/>
      <c r="E17" s="23" t="s">
        <v>7</v>
      </c>
      <c r="F17" s="23"/>
      <c r="G17" s="29" t="s">
        <v>14</v>
      </c>
      <c r="H17" s="29"/>
      <c r="I17" s="29"/>
      <c r="J17" s="6"/>
      <c r="L17"/>
      <c r="M17"/>
      <c r="N17"/>
      <c r="O17"/>
      <c r="P17"/>
      <c r="Q17"/>
      <c r="R17"/>
      <c r="S17"/>
      <c r="T17"/>
      <c r="U17"/>
    </row>
    <row r="18" spans="2:21" ht="14.25">
      <c r="B18" s="4"/>
      <c r="C18" s="30">
        <v>101.92991000000001</v>
      </c>
      <c r="D18" s="30"/>
      <c r="E18" s="30">
        <v>99</v>
      </c>
      <c r="F18" s="30"/>
      <c r="G18" s="34">
        <f>I15/E15</f>
        <v>2.5000000000000001E-3</v>
      </c>
      <c r="H18" s="34"/>
      <c r="I18" s="34"/>
      <c r="J18" s="6"/>
      <c r="L18"/>
      <c r="M18"/>
      <c r="N18"/>
      <c r="O18"/>
      <c r="P18"/>
      <c r="Q18"/>
      <c r="R18"/>
      <c r="S18"/>
      <c r="T18"/>
      <c r="U18"/>
    </row>
    <row r="19" spans="2:21" ht="14.25">
      <c r="B19" s="4"/>
      <c r="C19" s="5"/>
      <c r="D19" s="5"/>
      <c r="E19" s="5"/>
      <c r="F19" s="5"/>
      <c r="G19" s="5"/>
      <c r="H19" s="5"/>
      <c r="I19" s="5"/>
      <c r="J19" s="6"/>
      <c r="L19"/>
      <c r="M19"/>
      <c r="N19"/>
      <c r="O19"/>
      <c r="P19"/>
      <c r="Q19"/>
      <c r="R19"/>
      <c r="S19"/>
      <c r="T19"/>
      <c r="U19"/>
    </row>
    <row r="20" spans="2:21" ht="15">
      <c r="B20" s="4"/>
      <c r="C20" s="29" t="s">
        <v>8</v>
      </c>
      <c r="D20" s="29"/>
      <c r="E20" s="32"/>
      <c r="F20" s="32"/>
      <c r="G20" s="32"/>
      <c r="H20" s="32"/>
      <c r="I20" s="32"/>
      <c r="J20" s="6"/>
      <c r="L20"/>
      <c r="M20"/>
      <c r="N20"/>
      <c r="O20"/>
      <c r="P20"/>
      <c r="Q20"/>
      <c r="R20"/>
      <c r="S20"/>
      <c r="T20"/>
      <c r="U20"/>
    </row>
    <row r="21" spans="2:21" ht="15">
      <c r="B21" s="4"/>
      <c r="C21" s="33">
        <f>I15/(C18-E18)</f>
        <v>170.6537060865347</v>
      </c>
      <c r="D21" s="33"/>
      <c r="E21" s="32"/>
      <c r="F21" s="32"/>
      <c r="G21" s="32"/>
      <c r="H21" s="32"/>
      <c r="I21" s="32"/>
      <c r="J21" s="6"/>
      <c r="L21"/>
      <c r="M21"/>
      <c r="N21"/>
      <c r="O21"/>
      <c r="P21"/>
      <c r="Q21"/>
      <c r="R21"/>
      <c r="S21"/>
      <c r="T21"/>
      <c r="U21"/>
    </row>
    <row r="22" spans="2:21" ht="15" thickBot="1">
      <c r="B22" s="18"/>
      <c r="C22" s="7"/>
      <c r="D22" s="7"/>
      <c r="E22" s="7"/>
      <c r="F22" s="7"/>
      <c r="G22" s="7"/>
      <c r="H22" s="7"/>
      <c r="I22" s="7"/>
      <c r="J22" s="19"/>
      <c r="L22"/>
      <c r="M22"/>
      <c r="N22"/>
      <c r="O22"/>
      <c r="P22"/>
      <c r="Q22"/>
      <c r="R22"/>
      <c r="S22"/>
      <c r="T22"/>
      <c r="U22"/>
    </row>
    <row r="23" spans="2:21" ht="14.25">
      <c r="L23"/>
      <c r="M23"/>
      <c r="N23"/>
      <c r="O23"/>
      <c r="P23"/>
      <c r="Q23"/>
      <c r="R23"/>
      <c r="S23"/>
      <c r="T23"/>
      <c r="U23"/>
    </row>
    <row r="24" spans="2:21" ht="14.25">
      <c r="L24"/>
      <c r="M24"/>
      <c r="N24"/>
      <c r="O24"/>
      <c r="P24"/>
      <c r="Q24"/>
      <c r="R24"/>
      <c r="S24"/>
      <c r="T24"/>
      <c r="U24"/>
    </row>
    <row r="25" spans="2:21" ht="14.25"/>
    <row r="26" spans="2:21" ht="14.25"/>
    <row r="27" spans="2:21" ht="14.25"/>
    <row r="28" spans="2:21" ht="14.25"/>
    <row r="29" spans="2:21" ht="14.25">
      <c r="B29"/>
      <c r="C29"/>
      <c r="D29"/>
      <c r="E29"/>
      <c r="F29"/>
      <c r="G29"/>
      <c r="H29"/>
      <c r="I29"/>
      <c r="J29"/>
      <c r="K29"/>
      <c r="L29"/>
      <c r="M29"/>
      <c r="T29"/>
    </row>
    <row r="30" spans="2:21" ht="14.25">
      <c r="B30"/>
      <c r="C30"/>
      <c r="D30"/>
      <c r="E30"/>
      <c r="F30"/>
      <c r="G30"/>
      <c r="H30"/>
      <c r="I30"/>
      <c r="J30"/>
      <c r="K30"/>
      <c r="L30"/>
      <c r="M30"/>
      <c r="T30"/>
    </row>
    <row r="31" spans="2:21" ht="14.25">
      <c r="B31"/>
      <c r="C31"/>
      <c r="D31"/>
      <c r="E31"/>
      <c r="F31"/>
      <c r="G31"/>
      <c r="H31"/>
      <c r="I31"/>
      <c r="J31"/>
      <c r="K31"/>
      <c r="L31"/>
      <c r="M31"/>
      <c r="T31"/>
    </row>
    <row r="32" spans="2:21" ht="14.25">
      <c r="B32"/>
      <c r="C32"/>
      <c r="D32"/>
      <c r="E32"/>
      <c r="F32"/>
      <c r="G32"/>
      <c r="H32"/>
      <c r="I32"/>
      <c r="J32"/>
      <c r="K32"/>
      <c r="L32"/>
      <c r="M32"/>
      <c r="T32"/>
    </row>
    <row r="33" spans="2:20" ht="14.25">
      <c r="B33"/>
      <c r="C33"/>
      <c r="D33"/>
      <c r="E33"/>
      <c r="F33"/>
      <c r="G33"/>
      <c r="H33"/>
      <c r="I33"/>
      <c r="J33"/>
      <c r="K33"/>
      <c r="L33"/>
      <c r="M33"/>
      <c r="T33"/>
    </row>
    <row r="34" spans="2:20" ht="14.25">
      <c r="B34"/>
      <c r="C34"/>
      <c r="D34"/>
      <c r="E34"/>
      <c r="F34"/>
      <c r="G34"/>
      <c r="H34"/>
      <c r="I34"/>
      <c r="J34"/>
      <c r="K34"/>
      <c r="L34"/>
      <c r="M34"/>
      <c r="T34"/>
    </row>
    <row r="35" spans="2:20" ht="14.25">
      <c r="B35"/>
      <c r="C35"/>
      <c r="D35"/>
      <c r="E35"/>
      <c r="F35"/>
      <c r="G35"/>
      <c r="H35"/>
      <c r="I35"/>
      <c r="J35"/>
      <c r="K35"/>
      <c r="L35"/>
      <c r="M35"/>
      <c r="T35"/>
    </row>
    <row r="36" spans="2:20" ht="14.25">
      <c r="B36"/>
      <c r="C36"/>
      <c r="D36"/>
      <c r="E36"/>
      <c r="F36"/>
      <c r="G36"/>
      <c r="H36"/>
      <c r="I36"/>
      <c r="J36"/>
      <c r="K36"/>
      <c r="L36"/>
      <c r="M36"/>
      <c r="T36"/>
    </row>
    <row r="37" spans="2:20" ht="14.25">
      <c r="B37"/>
      <c r="C37"/>
      <c r="D37"/>
      <c r="E37"/>
      <c r="F37"/>
      <c r="G37"/>
      <c r="H37"/>
      <c r="I37"/>
      <c r="J37"/>
      <c r="K37"/>
      <c r="L37"/>
      <c r="M37"/>
      <c r="T37"/>
    </row>
    <row r="38" spans="2:20" ht="14.25">
      <c r="B38"/>
      <c r="C38"/>
      <c r="D38"/>
      <c r="E38"/>
      <c r="F38"/>
      <c r="G38"/>
      <c r="H38"/>
      <c r="I38"/>
      <c r="J38"/>
      <c r="K38"/>
      <c r="L38"/>
      <c r="M38"/>
      <c r="T38"/>
    </row>
    <row r="39" spans="2:20" ht="14.25">
      <c r="B39"/>
      <c r="C39"/>
      <c r="D39"/>
      <c r="E39"/>
      <c r="F39"/>
      <c r="G39"/>
      <c r="H39"/>
      <c r="I39"/>
      <c r="J39"/>
      <c r="K39"/>
      <c r="L39"/>
      <c r="M39"/>
      <c r="T39"/>
    </row>
    <row r="40" spans="2:20" ht="14.25">
      <c r="B40"/>
      <c r="C40"/>
      <c r="D40"/>
      <c r="E40"/>
      <c r="F40"/>
      <c r="G40"/>
      <c r="H40"/>
      <c r="I40"/>
      <c r="J40"/>
      <c r="K40"/>
      <c r="L40"/>
      <c r="M40"/>
      <c r="T40"/>
    </row>
  </sheetData>
  <mergeCells count="38">
    <mergeCell ref="C20:D20"/>
    <mergeCell ref="E20:G20"/>
    <mergeCell ref="H20:I20"/>
    <mergeCell ref="C21:D21"/>
    <mergeCell ref="E21:G21"/>
    <mergeCell ref="H21:I21"/>
    <mergeCell ref="C16:I16"/>
    <mergeCell ref="C17:D17"/>
    <mergeCell ref="E17:F17"/>
    <mergeCell ref="G17:I17"/>
    <mergeCell ref="C18:D18"/>
    <mergeCell ref="E18:F18"/>
    <mergeCell ref="G18:I18"/>
    <mergeCell ref="C9:D9"/>
    <mergeCell ref="E9:G9"/>
    <mergeCell ref="H9:I9"/>
    <mergeCell ref="C13:I13"/>
    <mergeCell ref="C15:D15"/>
    <mergeCell ref="E15:F15"/>
    <mergeCell ref="G15:H15"/>
    <mergeCell ref="C6:D6"/>
    <mergeCell ref="E6:F6"/>
    <mergeCell ref="G6:I6"/>
    <mergeCell ref="C8:D8"/>
    <mergeCell ref="E8:G8"/>
    <mergeCell ref="H8:I8"/>
    <mergeCell ref="C4:I4"/>
    <mergeCell ref="M4:O4"/>
    <mergeCell ref="C5:D5"/>
    <mergeCell ref="E5:F5"/>
    <mergeCell ref="G5:I5"/>
    <mergeCell ref="M5:N5"/>
    <mergeCell ref="C1:I1"/>
    <mergeCell ref="M1:S1"/>
    <mergeCell ref="C3:D3"/>
    <mergeCell ref="E3:F3"/>
    <mergeCell ref="G3:H3"/>
    <mergeCell ref="M3:N3"/>
  </mergeCells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Trader</dc:creator>
  <cp:lastModifiedBy>Trader</cp:lastModifiedBy>
  <cp:revision>12</cp:revision>
  <dcterms:created xsi:type="dcterms:W3CDTF">2017-03-30T19:23:24Z</dcterms:created>
  <dcterms:modified xsi:type="dcterms:W3CDTF">2022-05-24T22:26:25Z</dcterms:modified>
</cp:coreProperties>
</file>